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1361DBB4-EBF7-4730-AB9B-A31A8DFCD411}" xr6:coauthVersionLast="47" xr6:coauthVersionMax="47" xr10:uidLastSave="{00000000-0000-0000-0000-000000000000}"/>
  <bookViews>
    <workbookView xWindow="-120" yWindow="-120" windowWidth="29040" windowHeight="15720" xr2:uid="{826E93C4-0B98-4040-9053-FEB94EF9E775}"/>
  </bookViews>
  <sheets>
    <sheet name="CA 6 IND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5" i="1"/>
  <c r="N17" i="1"/>
  <c r="N6" i="1"/>
  <c r="N7" i="1"/>
  <c r="N8" i="1"/>
  <c r="N9" i="1"/>
  <c r="N10" i="1"/>
  <c r="N11" i="1"/>
  <c r="N12" i="1"/>
  <c r="N13" i="1"/>
  <c r="N14" i="1"/>
  <c r="N15" i="1"/>
  <c r="N16" i="1"/>
  <c r="N5" i="1"/>
  <c r="M15" i="1"/>
  <c r="L15" i="1"/>
  <c r="K15" i="1"/>
  <c r="M11" i="1"/>
  <c r="K6" i="1"/>
  <c r="K7" i="1"/>
  <c r="K8" i="1"/>
  <c r="K9" i="1"/>
  <c r="K10" i="1"/>
  <c r="K11" i="1"/>
  <c r="K12" i="1"/>
  <c r="K13" i="1"/>
  <c r="K14" i="1"/>
  <c r="K16" i="1"/>
  <c r="M14" i="1" l="1"/>
  <c r="M16" i="1"/>
  <c r="M13" i="1"/>
  <c r="M12" i="1"/>
  <c r="M10" i="1"/>
  <c r="M9" i="1"/>
  <c r="M7" i="1"/>
  <c r="M8" i="1"/>
  <c r="M6" i="1"/>
  <c r="L13" i="1"/>
  <c r="L6" i="1"/>
  <c r="L10" i="1"/>
  <c r="L9" i="1"/>
  <c r="L8" i="1"/>
  <c r="L7" i="1"/>
  <c r="L11" i="1"/>
  <c r="L16" i="1"/>
  <c r="L12" i="1"/>
  <c r="L14" i="1"/>
  <c r="M5" i="1"/>
  <c r="L5" i="1"/>
  <c r="K5" i="1"/>
  <c r="K17" i="1" l="1"/>
  <c r="M17" i="1"/>
  <c r="L17" i="1"/>
  <c r="O17" i="1"/>
</calcChain>
</file>

<file path=xl/sharedStrings.xml><?xml version="1.0" encoding="utf-8"?>
<sst xmlns="http://schemas.openxmlformats.org/spreadsheetml/2006/main" count="270" uniqueCount="107">
  <si>
    <t>CA</t>
  </si>
  <si>
    <t>Area</t>
  </si>
  <si>
    <t>MD</t>
  </si>
  <si>
    <t>District</t>
  </si>
  <si>
    <t>New Club Target</t>
  </si>
  <si>
    <t>New Member Target</t>
  </si>
  <si>
    <t>D</t>
  </si>
  <si>
    <t>E</t>
  </si>
  <si>
    <t>F</t>
  </si>
  <si>
    <t>G</t>
  </si>
  <si>
    <t>H</t>
  </si>
  <si>
    <t>I</t>
  </si>
  <si>
    <t>J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</si>
  <si>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</si>
  <si>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</si>
  <si>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</si>
  <si>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Total Districts</t>
  </si>
  <si>
    <t>316 A</t>
  </si>
  <si>
    <t>316 B</t>
  </si>
  <si>
    <t>316 D</t>
  </si>
  <si>
    <t>316 G</t>
  </si>
  <si>
    <t>316 H</t>
  </si>
  <si>
    <t>316 J</t>
  </si>
  <si>
    <t>317 A</t>
  </si>
  <si>
    <t>317 B</t>
  </si>
  <si>
    <t>317 C</t>
  </si>
  <si>
    <t>317 D</t>
  </si>
  <si>
    <t>317 E</t>
  </si>
  <si>
    <t>317 F</t>
  </si>
  <si>
    <t>317 G</t>
  </si>
  <si>
    <t>318 A</t>
  </si>
  <si>
    <t>318 B</t>
  </si>
  <si>
    <t>318 C</t>
  </si>
  <si>
    <t>318 D</t>
  </si>
  <si>
    <t>318 E</t>
  </si>
  <si>
    <t>320 A</t>
  </si>
  <si>
    <t>320 B</t>
  </si>
  <si>
    <t>320 C</t>
  </si>
  <si>
    <t>320 D</t>
  </si>
  <si>
    <t>320 E</t>
  </si>
  <si>
    <t>320 F</t>
  </si>
  <si>
    <t>320 G</t>
  </si>
  <si>
    <t>321 D</t>
  </si>
  <si>
    <t>321 E</t>
  </si>
  <si>
    <t>321 F</t>
  </si>
  <si>
    <t>321A1</t>
  </si>
  <si>
    <t>321A2</t>
  </si>
  <si>
    <t>321A3</t>
  </si>
  <si>
    <t>321B1</t>
  </si>
  <si>
    <t>321B2</t>
  </si>
  <si>
    <t>321C1</t>
  </si>
  <si>
    <t>321C2</t>
  </si>
  <si>
    <t>322 A</t>
  </si>
  <si>
    <t>322 B1</t>
  </si>
  <si>
    <t>322 B2</t>
  </si>
  <si>
    <t>322 D</t>
  </si>
  <si>
    <t>322 E</t>
  </si>
  <si>
    <t>322 F</t>
  </si>
  <si>
    <t>322 G</t>
  </si>
  <si>
    <t>322 H</t>
  </si>
  <si>
    <t>322C1</t>
  </si>
  <si>
    <t>322C2</t>
  </si>
  <si>
    <t>322C3</t>
  </si>
  <si>
    <t>322C4</t>
  </si>
  <si>
    <t>322C5</t>
  </si>
  <si>
    <t>3232 J</t>
  </si>
  <si>
    <t>3233 C</t>
  </si>
  <si>
    <t>3233E1</t>
  </si>
  <si>
    <t>3233E2</t>
  </si>
  <si>
    <t>3233G1</t>
  </si>
  <si>
    <t>3233G2</t>
  </si>
  <si>
    <t>3234D1</t>
  </si>
  <si>
    <t>3234D2</t>
  </si>
  <si>
    <t>3234H1</t>
  </si>
  <si>
    <t>3234H2</t>
  </si>
  <si>
    <t>6 India</t>
  </si>
  <si>
    <r>
      <rPr>
        <i/>
        <sz val="14"/>
        <color theme="1"/>
        <rFont val="Calibri"/>
        <family val="2"/>
        <scheme val="minor"/>
      </rPr>
      <t>MISSION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1.5 District Targets (CA 6: INDIA)</t>
    </r>
  </si>
  <si>
    <t>CA 6 INDIA TOTAL</t>
  </si>
  <si>
    <t>3231A1</t>
  </si>
  <si>
    <t>3231A2</t>
  </si>
  <si>
    <t>3231A3</t>
  </si>
  <si>
    <t>3231A4</t>
  </si>
  <si>
    <t>3232B1</t>
  </si>
  <si>
    <t>3232B2</t>
  </si>
  <si>
    <t>3232B3</t>
  </si>
  <si>
    <t>3232B4</t>
  </si>
  <si>
    <t>3232F1</t>
  </si>
  <si>
    <t>3232F2</t>
  </si>
  <si>
    <t>320 H</t>
  </si>
  <si>
    <t>318 D1</t>
  </si>
  <si>
    <t>Recruitment Target</t>
  </si>
  <si>
    <t>3241 D</t>
  </si>
  <si>
    <t>3241 B</t>
  </si>
  <si>
    <t>3241 F</t>
  </si>
  <si>
    <t>3241 E</t>
  </si>
  <si>
    <t>3241 I</t>
  </si>
  <si>
    <t>3241 H</t>
  </si>
  <si>
    <t>3241 G</t>
  </si>
  <si>
    <t>3241 C</t>
  </si>
  <si>
    <t>3241 A</t>
  </si>
  <si>
    <t>3242 F</t>
  </si>
  <si>
    <t>3242 C</t>
  </si>
  <si>
    <t>3242 B</t>
  </si>
  <si>
    <t>3242 E</t>
  </si>
  <si>
    <t>3242 A</t>
  </si>
  <si>
    <t>Recruitment Target 
(New Members + Charter Members)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</si>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</sst>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6" fillId="0" borderId="0" xfId="0" applyFont="1" applyAlignment="1">
      <alignment horizontal="left"/>
    </xf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6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1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88" totalsRowShown="0" headerRowDxfId="12" dataDxfId="11">
  <autoFilter ref="A4:H88" xr:uid="{BBA4D5C4-6BC5-42AF-94B7-6DBC4E4FC355}"/>
  <sortState xmlns:xlrd2="http://schemas.microsoft.com/office/spreadsheetml/2017/richdata2" ref="A5:H88">
    <sortCondition ref="C4:C88"/>
  </sortState>
  <tableColumns count="8">
    <tableColumn id="1" xr3:uid="{92C932C4-7AF0-4656-8178-DBD5FE1544FB}" name="CA" dataDxfId="10"/>
    <tableColumn id="2" xr3:uid="{8A292747-6059-4227-906A-4A45A82AB03F}" name="Area" dataDxfId="9"/>
    <tableColumn id="3" xr3:uid="{4285C910-A512-4590-9B5B-DDBD87CB209D}" name="MD" dataDxfId="8"/>
    <tableColumn id="4" xr3:uid="{5B2F4998-0ACD-48B6-B9FC-3370293B9B99}" name="District" dataDxfId="7"/>
    <tableColumn id="5" xr3:uid="{485B6B14-AB72-4C03-94AA-C3BBC78CC320}" name="New Club Target" dataDxfId="6"/>
    <tableColumn id="6" xr3:uid="{57433505-30CA-45D3-BB9D-FE169043C8E3}" name="New Member Target" dataDxfId="5"/>
    <tableColumn id="7" xr3:uid="{E2121FDF-14EF-4118-9115-D462AA5AB7CC}" name="Recruitment Target _x000a_(New Members + Charter Members)" dataDxfId="4"/>
    <tableColumn id="8" xr3:uid="{2C4D9804-A791-49B3-8F48-53449E1593AA}" name="Net Gain Target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88"/>
  <sheetViews>
    <sheetView tabSelected="1" topLeftCell="A81" zoomScaleNormal="100" workbookViewId="0">
      <selection activeCell="B5" sqref="B5:B10"/>
    </sheetView>
  </sheetViews>
  <sheetFormatPr defaultColWidth="8.7109375" defaultRowHeight="18.75" x14ac:dyDescent="0.3"/>
  <cols>
    <col min="1" max="1" width="10.140625" style="2" bestFit="1" customWidth="1"/>
    <col min="2" max="2" width="8.28515625" style="2" bestFit="1" customWidth="1"/>
    <col min="3" max="3" width="7.140625" style="2" bestFit="1" customWidth="1"/>
    <col min="4" max="4" width="12" style="2" bestFit="1" customWidth="1"/>
    <col min="5" max="5" width="23.140625" style="7" bestFit="1" customWidth="1"/>
    <col min="6" max="6" width="27.5703125" style="7" bestFit="1" customWidth="1"/>
    <col min="7" max="7" width="54.42578125" style="7" customWidth="1"/>
    <col min="8" max="8" width="34.42578125" style="7" bestFit="1" customWidth="1"/>
    <col min="9" max="9" width="8.7109375" style="2"/>
    <col min="10" max="10" width="32.140625" style="3" bestFit="1" customWidth="1"/>
    <col min="11" max="11" width="15.85546875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21" t="s">
        <v>13</v>
      </c>
      <c r="B1" s="21"/>
      <c r="C1" s="21"/>
      <c r="D1" s="21"/>
      <c r="E1" s="21"/>
      <c r="F1" s="21"/>
      <c r="G1" s="21"/>
      <c r="H1" s="15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22" t="s">
        <v>76</v>
      </c>
      <c r="B3" s="22"/>
      <c r="C3" s="22"/>
      <c r="D3" s="22"/>
      <c r="E3" s="22"/>
      <c r="F3" s="22"/>
      <c r="G3" s="22"/>
      <c r="H3" s="16"/>
      <c r="J3" s="20" t="s">
        <v>15</v>
      </c>
      <c r="K3" s="20"/>
      <c r="L3" s="20"/>
      <c r="M3" s="20"/>
      <c r="N3" s="20"/>
      <c r="O3" s="20"/>
    </row>
    <row r="4" spans="1:15" ht="37.5" x14ac:dyDescent="0.3">
      <c r="A4" s="17" t="s">
        <v>0</v>
      </c>
      <c r="B4" s="17" t="s">
        <v>1</v>
      </c>
      <c r="C4" s="18" t="s">
        <v>2</v>
      </c>
      <c r="D4" s="17" t="s">
        <v>3</v>
      </c>
      <c r="E4" s="17" t="s">
        <v>4</v>
      </c>
      <c r="F4" s="17" t="s">
        <v>5</v>
      </c>
      <c r="G4" s="19" t="s">
        <v>105</v>
      </c>
      <c r="H4" s="17" t="s">
        <v>14</v>
      </c>
      <c r="J4" s="8" t="s">
        <v>2</v>
      </c>
      <c r="K4" s="8" t="s">
        <v>16</v>
      </c>
      <c r="L4" s="9" t="s">
        <v>4</v>
      </c>
      <c r="M4" s="9" t="s">
        <v>5</v>
      </c>
      <c r="N4" s="9" t="s">
        <v>90</v>
      </c>
      <c r="O4" s="10" t="s">
        <v>14</v>
      </c>
    </row>
    <row r="5" spans="1:15" x14ac:dyDescent="0.3">
      <c r="A5" s="13" t="s">
        <v>75</v>
      </c>
      <c r="B5" s="13" t="s">
        <v>106</v>
      </c>
      <c r="C5" s="13">
        <v>316</v>
      </c>
      <c r="D5" s="13" t="s">
        <v>22</v>
      </c>
      <c r="E5" s="13">
        <v>8</v>
      </c>
      <c r="F5" s="13">
        <v>465</v>
      </c>
      <c r="G5" s="13">
        <v>625</v>
      </c>
      <c r="H5" s="13">
        <v>221</v>
      </c>
      <c r="J5" s="14">
        <v>316</v>
      </c>
      <c r="K5" s="5">
        <f t="shared" ref="K5:K16" si="0">COUNTIF(C:C,J5)</f>
        <v>6</v>
      </c>
      <c r="L5" s="5">
        <f t="shared" ref="L5:L16" si="1">SUMIF(C:C,J5, E:E)</f>
        <v>67</v>
      </c>
      <c r="M5" s="5">
        <f t="shared" ref="M5:M16" si="2">SUMIF(C:C,J5, F:F)</f>
        <v>3528</v>
      </c>
      <c r="N5" s="5">
        <f>SUMIF(C:C,J5, G:G)</f>
        <v>4868</v>
      </c>
      <c r="O5" s="6">
        <f>SUMIF(C:C,J5, H:H)</f>
        <v>1614</v>
      </c>
    </row>
    <row r="6" spans="1:15" x14ac:dyDescent="0.3">
      <c r="A6" s="13" t="s">
        <v>75</v>
      </c>
      <c r="B6" s="13" t="s">
        <v>106</v>
      </c>
      <c r="C6" s="13">
        <v>316</v>
      </c>
      <c r="D6" s="13" t="s">
        <v>20</v>
      </c>
      <c r="E6" s="13">
        <v>9</v>
      </c>
      <c r="F6" s="13">
        <v>357</v>
      </c>
      <c r="G6" s="13">
        <v>537</v>
      </c>
      <c r="H6" s="13">
        <v>270</v>
      </c>
      <c r="J6" s="14">
        <v>317</v>
      </c>
      <c r="K6" s="5">
        <f t="shared" si="0"/>
        <v>7</v>
      </c>
      <c r="L6" s="5">
        <f t="shared" si="1"/>
        <v>76</v>
      </c>
      <c r="M6" s="5">
        <f t="shared" si="2"/>
        <v>4952</v>
      </c>
      <c r="N6" s="5">
        <f t="shared" ref="N6:N16" si="3">SUMIF(C:C,J6, G:G)</f>
        <v>6472</v>
      </c>
      <c r="O6" s="6">
        <f t="shared" ref="O6:O16" si="4">SUMIF(C:C,J6, H:H)</f>
        <v>2134</v>
      </c>
    </row>
    <row r="7" spans="1:15" x14ac:dyDescent="0.3">
      <c r="A7" s="13" t="s">
        <v>75</v>
      </c>
      <c r="B7" s="13" t="s">
        <v>106</v>
      </c>
      <c r="C7" s="13">
        <v>316</v>
      </c>
      <c r="D7" s="13" t="s">
        <v>21</v>
      </c>
      <c r="E7" s="13">
        <v>10</v>
      </c>
      <c r="F7" s="13">
        <v>869</v>
      </c>
      <c r="G7" s="13">
        <v>1069</v>
      </c>
      <c r="H7" s="13">
        <v>209</v>
      </c>
      <c r="J7" s="14">
        <v>318</v>
      </c>
      <c r="K7" s="5">
        <f t="shared" si="0"/>
        <v>6</v>
      </c>
      <c r="L7" s="5">
        <f t="shared" si="1"/>
        <v>89</v>
      </c>
      <c r="M7" s="5">
        <f t="shared" si="2"/>
        <v>5134</v>
      </c>
      <c r="N7" s="5">
        <f t="shared" si="3"/>
        <v>6914</v>
      </c>
      <c r="O7" s="6">
        <f t="shared" si="4"/>
        <v>3264</v>
      </c>
    </row>
    <row r="8" spans="1:15" x14ac:dyDescent="0.3">
      <c r="A8" s="13" t="s">
        <v>75</v>
      </c>
      <c r="B8" s="13" t="s">
        <v>106</v>
      </c>
      <c r="C8" s="13">
        <v>316</v>
      </c>
      <c r="D8" s="13" t="s">
        <v>17</v>
      </c>
      <c r="E8" s="13">
        <v>10</v>
      </c>
      <c r="F8" s="13">
        <v>500</v>
      </c>
      <c r="G8" s="13">
        <v>700</v>
      </c>
      <c r="H8" s="13">
        <v>58</v>
      </c>
      <c r="J8" s="14">
        <v>320</v>
      </c>
      <c r="K8" s="5">
        <f t="shared" si="0"/>
        <v>8</v>
      </c>
      <c r="L8" s="5">
        <f t="shared" si="1"/>
        <v>123</v>
      </c>
      <c r="M8" s="5">
        <f t="shared" si="2"/>
        <v>6424</v>
      </c>
      <c r="N8" s="5">
        <f t="shared" si="3"/>
        <v>8884</v>
      </c>
      <c r="O8" s="6">
        <f t="shared" si="4"/>
        <v>3154</v>
      </c>
    </row>
    <row r="9" spans="1:15" x14ac:dyDescent="0.3">
      <c r="A9" s="13" t="s">
        <v>75</v>
      </c>
      <c r="B9" s="13" t="s">
        <v>106</v>
      </c>
      <c r="C9" s="13">
        <v>316</v>
      </c>
      <c r="D9" s="13" t="s">
        <v>19</v>
      </c>
      <c r="E9" s="13">
        <v>15</v>
      </c>
      <c r="F9" s="13">
        <v>737</v>
      </c>
      <c r="G9" s="13">
        <v>1037</v>
      </c>
      <c r="H9" s="13">
        <v>322</v>
      </c>
      <c r="J9" s="14">
        <v>321</v>
      </c>
      <c r="K9" s="5">
        <f t="shared" si="0"/>
        <v>10</v>
      </c>
      <c r="L9" s="5">
        <f t="shared" si="1"/>
        <v>137</v>
      </c>
      <c r="M9" s="5">
        <f t="shared" si="2"/>
        <v>8294</v>
      </c>
      <c r="N9" s="5">
        <f t="shared" si="3"/>
        <v>11034</v>
      </c>
      <c r="O9" s="6">
        <f t="shared" si="4"/>
        <v>3475</v>
      </c>
    </row>
    <row r="10" spans="1:15" x14ac:dyDescent="0.3">
      <c r="A10" s="13" t="s">
        <v>75</v>
      </c>
      <c r="B10" s="13" t="s">
        <v>106</v>
      </c>
      <c r="C10" s="13">
        <v>316</v>
      </c>
      <c r="D10" s="13" t="s">
        <v>18</v>
      </c>
      <c r="E10" s="13">
        <v>15</v>
      </c>
      <c r="F10" s="13">
        <v>600</v>
      </c>
      <c r="G10" s="13">
        <v>900</v>
      </c>
      <c r="H10" s="13">
        <v>534</v>
      </c>
      <c r="J10" s="14">
        <v>322</v>
      </c>
      <c r="K10" s="5">
        <f t="shared" si="0"/>
        <v>13</v>
      </c>
      <c r="L10" s="5">
        <f t="shared" si="1"/>
        <v>155</v>
      </c>
      <c r="M10" s="5">
        <f t="shared" si="2"/>
        <v>8862</v>
      </c>
      <c r="N10" s="5">
        <f t="shared" si="3"/>
        <v>11962</v>
      </c>
      <c r="O10" s="6">
        <f t="shared" si="4"/>
        <v>4327</v>
      </c>
    </row>
    <row r="11" spans="1:15" x14ac:dyDescent="0.3">
      <c r="A11" s="13" t="s">
        <v>75</v>
      </c>
      <c r="B11" s="13" t="s">
        <v>7</v>
      </c>
      <c r="C11" s="13">
        <v>317</v>
      </c>
      <c r="D11" s="13" t="s">
        <v>25</v>
      </c>
      <c r="E11" s="13">
        <v>4</v>
      </c>
      <c r="F11" s="13">
        <v>470</v>
      </c>
      <c r="G11" s="13">
        <v>550</v>
      </c>
      <c r="H11" s="13">
        <v>197</v>
      </c>
      <c r="J11" s="14">
        <v>3231</v>
      </c>
      <c r="K11" s="5">
        <f t="shared" si="0"/>
        <v>4</v>
      </c>
      <c r="L11" s="5">
        <f t="shared" si="1"/>
        <v>40</v>
      </c>
      <c r="M11" s="5">
        <f t="shared" si="2"/>
        <v>2261</v>
      </c>
      <c r="N11" s="5">
        <f t="shared" si="3"/>
        <v>3061</v>
      </c>
      <c r="O11" s="6">
        <f t="shared" si="4"/>
        <v>1291</v>
      </c>
    </row>
    <row r="12" spans="1:15" x14ac:dyDescent="0.3">
      <c r="A12" s="13" t="s">
        <v>75</v>
      </c>
      <c r="B12" s="13" t="s">
        <v>7</v>
      </c>
      <c r="C12" s="13">
        <v>317</v>
      </c>
      <c r="D12" s="13" t="s">
        <v>28</v>
      </c>
      <c r="E12" s="13">
        <v>10</v>
      </c>
      <c r="F12" s="13">
        <v>452</v>
      </c>
      <c r="G12" s="13">
        <v>652</v>
      </c>
      <c r="H12" s="13">
        <v>238</v>
      </c>
      <c r="J12" s="14">
        <v>3232</v>
      </c>
      <c r="K12" s="5">
        <f t="shared" si="0"/>
        <v>7</v>
      </c>
      <c r="L12" s="5">
        <f t="shared" si="1"/>
        <v>100</v>
      </c>
      <c r="M12" s="5">
        <f t="shared" si="2"/>
        <v>7671</v>
      </c>
      <c r="N12" s="5">
        <f t="shared" si="3"/>
        <v>9671</v>
      </c>
      <c r="O12" s="6">
        <f t="shared" si="4"/>
        <v>4168</v>
      </c>
    </row>
    <row r="13" spans="1:15" x14ac:dyDescent="0.3">
      <c r="A13" s="13" t="s">
        <v>75</v>
      </c>
      <c r="B13" s="13" t="s">
        <v>7</v>
      </c>
      <c r="C13" s="13">
        <v>317</v>
      </c>
      <c r="D13" s="13" t="s">
        <v>23</v>
      </c>
      <c r="E13" s="13">
        <v>10</v>
      </c>
      <c r="F13" s="13">
        <v>626</v>
      </c>
      <c r="G13" s="13">
        <v>826</v>
      </c>
      <c r="H13" s="13">
        <v>246</v>
      </c>
      <c r="J13" s="14">
        <v>3233</v>
      </c>
      <c r="K13" s="5">
        <f t="shared" si="0"/>
        <v>5</v>
      </c>
      <c r="L13" s="5">
        <f t="shared" si="1"/>
        <v>72</v>
      </c>
      <c r="M13" s="5">
        <f t="shared" si="2"/>
        <v>5261</v>
      </c>
      <c r="N13" s="5">
        <f t="shared" si="3"/>
        <v>6701</v>
      </c>
      <c r="O13" s="6">
        <f t="shared" si="4"/>
        <v>2585</v>
      </c>
    </row>
    <row r="14" spans="1:15" x14ac:dyDescent="0.3">
      <c r="A14" s="13" t="s">
        <v>75</v>
      </c>
      <c r="B14" s="13" t="s">
        <v>7</v>
      </c>
      <c r="C14" s="13">
        <v>317</v>
      </c>
      <c r="D14" s="13" t="s">
        <v>24</v>
      </c>
      <c r="E14" s="13">
        <v>11</v>
      </c>
      <c r="F14" s="13">
        <v>1109</v>
      </c>
      <c r="G14" s="13">
        <v>1329</v>
      </c>
      <c r="H14" s="13">
        <v>421</v>
      </c>
      <c r="J14" s="14">
        <v>3234</v>
      </c>
      <c r="K14" s="5">
        <f t="shared" si="0"/>
        <v>4</v>
      </c>
      <c r="L14" s="5">
        <f t="shared" si="1"/>
        <v>66</v>
      </c>
      <c r="M14" s="5">
        <f t="shared" si="2"/>
        <v>3650</v>
      </c>
      <c r="N14" s="5">
        <f t="shared" si="3"/>
        <v>4970</v>
      </c>
      <c r="O14" s="6">
        <f t="shared" si="4"/>
        <v>1729</v>
      </c>
    </row>
    <row r="15" spans="1:15" x14ac:dyDescent="0.3">
      <c r="A15" s="13" t="s">
        <v>75</v>
      </c>
      <c r="B15" s="13" t="s">
        <v>7</v>
      </c>
      <c r="C15" s="13">
        <v>317</v>
      </c>
      <c r="D15" s="13" t="s">
        <v>27</v>
      </c>
      <c r="E15" s="13">
        <v>12</v>
      </c>
      <c r="F15" s="13">
        <v>593</v>
      </c>
      <c r="G15" s="13">
        <v>833</v>
      </c>
      <c r="H15" s="13">
        <v>254</v>
      </c>
      <c r="J15" s="14">
        <v>3241</v>
      </c>
      <c r="K15" s="5">
        <f t="shared" si="0"/>
        <v>9</v>
      </c>
      <c r="L15" s="5">
        <f t="shared" si="1"/>
        <v>118</v>
      </c>
      <c r="M15" s="5">
        <f t="shared" si="2"/>
        <v>5002</v>
      </c>
      <c r="N15" s="5">
        <f t="shared" si="3"/>
        <v>7362</v>
      </c>
      <c r="O15" s="6">
        <f t="shared" si="4"/>
        <v>3051</v>
      </c>
    </row>
    <row r="16" spans="1:15" x14ac:dyDescent="0.3">
      <c r="A16" s="13" t="s">
        <v>75</v>
      </c>
      <c r="B16" s="13" t="s">
        <v>7</v>
      </c>
      <c r="C16" s="13">
        <v>317</v>
      </c>
      <c r="D16" s="13" t="s">
        <v>26</v>
      </c>
      <c r="E16" s="13">
        <v>12</v>
      </c>
      <c r="F16" s="13">
        <v>778</v>
      </c>
      <c r="G16" s="13">
        <v>1018</v>
      </c>
      <c r="H16" s="13">
        <v>448</v>
      </c>
      <c r="J16" s="14">
        <v>3242</v>
      </c>
      <c r="K16" s="5">
        <f t="shared" si="0"/>
        <v>5</v>
      </c>
      <c r="L16" s="5">
        <f t="shared" si="1"/>
        <v>83</v>
      </c>
      <c r="M16" s="5">
        <f t="shared" si="2"/>
        <v>7620</v>
      </c>
      <c r="N16" s="5">
        <f t="shared" si="3"/>
        <v>9280</v>
      </c>
      <c r="O16" s="6">
        <f t="shared" si="4"/>
        <v>3273</v>
      </c>
    </row>
    <row r="17" spans="1:15" x14ac:dyDescent="0.3">
      <c r="A17" s="13" t="s">
        <v>75</v>
      </c>
      <c r="B17" s="13" t="s">
        <v>7</v>
      </c>
      <c r="C17" s="13">
        <v>317</v>
      </c>
      <c r="D17" s="13" t="s">
        <v>29</v>
      </c>
      <c r="E17" s="13">
        <v>17</v>
      </c>
      <c r="F17" s="13">
        <v>924</v>
      </c>
      <c r="G17" s="13">
        <v>1264</v>
      </c>
      <c r="H17" s="13">
        <v>330</v>
      </c>
      <c r="J17" s="11" t="s">
        <v>77</v>
      </c>
      <c r="K17" s="12">
        <f>SUM(K5:K16)</f>
        <v>84</v>
      </c>
      <c r="L17" s="12">
        <f>SUM(L5:L16)</f>
        <v>1126</v>
      </c>
      <c r="M17" s="12">
        <f>SUM(M5:M16)</f>
        <v>68659</v>
      </c>
      <c r="N17" s="12">
        <f>SUM(N5:N16)</f>
        <v>91179</v>
      </c>
      <c r="O17" s="12">
        <f>SUM(O5:O16)</f>
        <v>34065</v>
      </c>
    </row>
    <row r="18" spans="1:15" x14ac:dyDescent="0.3">
      <c r="A18" s="13" t="s">
        <v>75</v>
      </c>
      <c r="B18" s="13" t="s">
        <v>7</v>
      </c>
      <c r="C18" s="13">
        <v>318</v>
      </c>
      <c r="D18" s="13" t="s">
        <v>89</v>
      </c>
      <c r="E18" s="13">
        <v>10</v>
      </c>
      <c r="F18" s="13">
        <v>750</v>
      </c>
      <c r="G18" s="13">
        <v>950</v>
      </c>
      <c r="H18" s="13">
        <v>665</v>
      </c>
    </row>
    <row r="19" spans="1:15" x14ac:dyDescent="0.3">
      <c r="A19" s="13" t="s">
        <v>75</v>
      </c>
      <c r="B19" s="13" t="s">
        <v>7</v>
      </c>
      <c r="C19" s="13">
        <v>318</v>
      </c>
      <c r="D19" s="13" t="s">
        <v>33</v>
      </c>
      <c r="E19" s="13">
        <v>15</v>
      </c>
      <c r="F19" s="13">
        <v>1149</v>
      </c>
      <c r="G19" s="13">
        <v>1449</v>
      </c>
      <c r="H19" s="13">
        <v>594</v>
      </c>
      <c r="J19" s="2"/>
      <c r="K19" s="2"/>
      <c r="L19" s="2"/>
      <c r="M19" s="2"/>
      <c r="N19" s="2"/>
      <c r="O19" s="2"/>
    </row>
    <row r="20" spans="1:15" x14ac:dyDescent="0.3">
      <c r="A20" s="13" t="s">
        <v>75</v>
      </c>
      <c r="B20" s="13" t="s">
        <v>7</v>
      </c>
      <c r="C20" s="13">
        <v>318</v>
      </c>
      <c r="D20" s="13" t="s">
        <v>32</v>
      </c>
      <c r="E20" s="13">
        <v>15</v>
      </c>
      <c r="F20" s="13">
        <v>793</v>
      </c>
      <c r="G20" s="13">
        <v>1093</v>
      </c>
      <c r="H20" s="13">
        <v>545</v>
      </c>
      <c r="J20" s="2"/>
      <c r="K20" s="2"/>
      <c r="L20" s="2"/>
      <c r="M20" s="2"/>
      <c r="N20" s="2"/>
      <c r="O20" s="2"/>
    </row>
    <row r="21" spans="1:15" x14ac:dyDescent="0.3">
      <c r="A21" s="13" t="s">
        <v>75</v>
      </c>
      <c r="B21" s="13" t="s">
        <v>7</v>
      </c>
      <c r="C21" s="13">
        <v>318</v>
      </c>
      <c r="D21" s="13" t="s">
        <v>31</v>
      </c>
      <c r="E21" s="13">
        <v>15</v>
      </c>
      <c r="F21" s="13">
        <v>607</v>
      </c>
      <c r="G21" s="13">
        <v>907</v>
      </c>
      <c r="H21" s="13">
        <v>359</v>
      </c>
      <c r="J21" s="2"/>
      <c r="K21" s="2"/>
      <c r="L21" s="2"/>
      <c r="M21" s="2"/>
      <c r="N21" s="2"/>
      <c r="O21" s="2"/>
    </row>
    <row r="22" spans="1:15" x14ac:dyDescent="0.3">
      <c r="A22" s="13" t="s">
        <v>75</v>
      </c>
      <c r="B22" s="13" t="s">
        <v>7</v>
      </c>
      <c r="C22" s="13">
        <v>318</v>
      </c>
      <c r="D22" s="13" t="s">
        <v>30</v>
      </c>
      <c r="E22" s="13">
        <v>15</v>
      </c>
      <c r="F22" s="13">
        <v>799</v>
      </c>
      <c r="G22" s="13">
        <v>1099</v>
      </c>
      <c r="H22" s="13">
        <v>445</v>
      </c>
      <c r="J22" s="2"/>
      <c r="K22" s="2"/>
      <c r="L22" s="2"/>
      <c r="M22" s="2"/>
      <c r="N22" s="2"/>
      <c r="O22" s="2"/>
    </row>
    <row r="23" spans="1:15" x14ac:dyDescent="0.3">
      <c r="A23" s="13" t="s">
        <v>75</v>
      </c>
      <c r="B23" s="13" t="s">
        <v>7</v>
      </c>
      <c r="C23" s="13">
        <v>318</v>
      </c>
      <c r="D23" s="13" t="s">
        <v>34</v>
      </c>
      <c r="E23" s="13">
        <v>19</v>
      </c>
      <c r="F23" s="13">
        <v>1036</v>
      </c>
      <c r="G23" s="13">
        <v>1416</v>
      </c>
      <c r="H23" s="13">
        <v>656</v>
      </c>
      <c r="J23" s="2"/>
      <c r="K23" s="2"/>
      <c r="L23" s="2"/>
      <c r="M23" s="2"/>
      <c r="N23" s="2"/>
      <c r="O23" s="2"/>
    </row>
    <row r="24" spans="1:15" x14ac:dyDescent="0.3">
      <c r="A24" s="13" t="s">
        <v>75</v>
      </c>
      <c r="B24" s="13" t="s">
        <v>6</v>
      </c>
      <c r="C24" s="13">
        <v>320</v>
      </c>
      <c r="D24" s="13" t="s">
        <v>88</v>
      </c>
      <c r="E24" s="13">
        <v>10</v>
      </c>
      <c r="F24" s="13">
        <v>483</v>
      </c>
      <c r="G24" s="13">
        <v>683</v>
      </c>
      <c r="H24" s="13">
        <v>236</v>
      </c>
      <c r="J24" s="2"/>
      <c r="K24" s="2"/>
      <c r="L24" s="2"/>
      <c r="M24" s="2"/>
      <c r="N24" s="2"/>
      <c r="O24" s="2"/>
    </row>
    <row r="25" spans="1:15" x14ac:dyDescent="0.3">
      <c r="A25" s="13" t="s">
        <v>75</v>
      </c>
      <c r="B25" s="13" t="s">
        <v>6</v>
      </c>
      <c r="C25" s="13">
        <v>320</v>
      </c>
      <c r="D25" s="13" t="s">
        <v>40</v>
      </c>
      <c r="E25" s="13">
        <v>12</v>
      </c>
      <c r="F25" s="13">
        <v>934</v>
      </c>
      <c r="G25" s="13">
        <v>1174</v>
      </c>
      <c r="H25" s="13">
        <v>319</v>
      </c>
      <c r="J25" s="2"/>
      <c r="K25" s="2"/>
      <c r="L25" s="2"/>
      <c r="M25" s="2"/>
      <c r="N25" s="2"/>
      <c r="O25" s="2"/>
    </row>
    <row r="26" spans="1:15" x14ac:dyDescent="0.3">
      <c r="A26" s="13" t="s">
        <v>75</v>
      </c>
      <c r="B26" s="13" t="s">
        <v>6</v>
      </c>
      <c r="C26" s="13">
        <v>320</v>
      </c>
      <c r="D26" s="13" t="s">
        <v>36</v>
      </c>
      <c r="E26" s="13">
        <v>13</v>
      </c>
      <c r="F26" s="13">
        <v>540</v>
      </c>
      <c r="G26" s="13">
        <v>800</v>
      </c>
      <c r="H26" s="13">
        <v>256</v>
      </c>
      <c r="J26" s="2"/>
      <c r="K26" s="2"/>
      <c r="L26" s="2"/>
      <c r="M26" s="2"/>
      <c r="N26" s="2"/>
      <c r="O26" s="2"/>
    </row>
    <row r="27" spans="1:15" x14ac:dyDescent="0.3">
      <c r="A27" s="13" t="s">
        <v>75</v>
      </c>
      <c r="B27" s="13" t="s">
        <v>6</v>
      </c>
      <c r="C27" s="13">
        <v>320</v>
      </c>
      <c r="D27" s="13" t="s">
        <v>37</v>
      </c>
      <c r="E27" s="13">
        <v>15</v>
      </c>
      <c r="F27" s="13">
        <v>579</v>
      </c>
      <c r="G27" s="13">
        <v>879</v>
      </c>
      <c r="H27" s="13">
        <v>368</v>
      </c>
      <c r="J27" s="2"/>
      <c r="K27" s="2"/>
      <c r="L27" s="2"/>
      <c r="M27" s="2"/>
      <c r="N27" s="2"/>
      <c r="O27" s="2"/>
    </row>
    <row r="28" spans="1:15" x14ac:dyDescent="0.3">
      <c r="A28" s="13" t="s">
        <v>75</v>
      </c>
      <c r="B28" s="13" t="s">
        <v>6</v>
      </c>
      <c r="C28" s="13">
        <v>320</v>
      </c>
      <c r="D28" s="13" t="s">
        <v>35</v>
      </c>
      <c r="E28" s="13">
        <v>15</v>
      </c>
      <c r="F28" s="13">
        <v>829</v>
      </c>
      <c r="G28" s="13">
        <v>1129</v>
      </c>
      <c r="H28" s="13">
        <v>369</v>
      </c>
      <c r="J28" s="2"/>
      <c r="K28" s="2"/>
      <c r="L28" s="2"/>
      <c r="M28" s="2"/>
      <c r="N28" s="2"/>
      <c r="O28" s="2"/>
    </row>
    <row r="29" spans="1:15" x14ac:dyDescent="0.3">
      <c r="A29" s="13" t="s">
        <v>75</v>
      </c>
      <c r="B29" s="13" t="s">
        <v>6</v>
      </c>
      <c r="C29" s="13">
        <v>320</v>
      </c>
      <c r="D29" s="13" t="s">
        <v>38</v>
      </c>
      <c r="E29" s="13">
        <v>18</v>
      </c>
      <c r="F29" s="13">
        <v>1059</v>
      </c>
      <c r="G29" s="13">
        <v>1419</v>
      </c>
      <c r="H29" s="13">
        <v>469</v>
      </c>
      <c r="J29" s="2"/>
      <c r="K29" s="2"/>
      <c r="L29" s="2"/>
      <c r="M29" s="2"/>
      <c r="N29" s="2"/>
      <c r="O29" s="2"/>
    </row>
    <row r="30" spans="1:15" x14ac:dyDescent="0.3">
      <c r="A30" s="13" t="s">
        <v>75</v>
      </c>
      <c r="B30" s="13" t="s">
        <v>6</v>
      </c>
      <c r="C30" s="13">
        <v>320</v>
      </c>
      <c r="D30" s="13" t="s">
        <v>41</v>
      </c>
      <c r="E30" s="13">
        <v>19</v>
      </c>
      <c r="F30" s="13">
        <v>1000</v>
      </c>
      <c r="G30" s="13">
        <v>1380</v>
      </c>
      <c r="H30" s="13">
        <v>667</v>
      </c>
      <c r="J30" s="2"/>
      <c r="K30" s="2"/>
      <c r="L30" s="2"/>
      <c r="M30" s="2"/>
      <c r="N30" s="2"/>
      <c r="O30" s="2"/>
    </row>
    <row r="31" spans="1:15" x14ac:dyDescent="0.3">
      <c r="A31" s="13" t="s">
        <v>75</v>
      </c>
      <c r="B31" s="13" t="s">
        <v>6</v>
      </c>
      <c r="C31" s="13">
        <v>320</v>
      </c>
      <c r="D31" s="13" t="s">
        <v>39</v>
      </c>
      <c r="E31" s="13">
        <v>21</v>
      </c>
      <c r="F31" s="13">
        <v>1000</v>
      </c>
      <c r="G31" s="13">
        <v>1420</v>
      </c>
      <c r="H31" s="13">
        <v>470</v>
      </c>
      <c r="J31" s="2"/>
      <c r="K31" s="2"/>
      <c r="L31" s="2"/>
      <c r="M31" s="2"/>
      <c r="N31" s="2"/>
      <c r="O31" s="2"/>
    </row>
    <row r="32" spans="1:15" x14ac:dyDescent="0.3">
      <c r="A32" s="13" t="s">
        <v>75</v>
      </c>
      <c r="B32" s="13" t="s">
        <v>8</v>
      </c>
      <c r="C32" s="13">
        <v>321</v>
      </c>
      <c r="D32" s="13" t="s">
        <v>49</v>
      </c>
      <c r="E32" s="13">
        <v>8</v>
      </c>
      <c r="F32" s="13">
        <v>700</v>
      </c>
      <c r="G32" s="13">
        <v>860</v>
      </c>
      <c r="H32" s="13">
        <v>232</v>
      </c>
      <c r="J32" s="2"/>
      <c r="K32" s="2"/>
      <c r="L32" s="2"/>
      <c r="M32" s="2"/>
      <c r="N32" s="2"/>
      <c r="O32" s="2"/>
    </row>
    <row r="33" spans="1:15" x14ac:dyDescent="0.3">
      <c r="A33" s="13" t="s">
        <v>75</v>
      </c>
      <c r="B33" s="13" t="s">
        <v>8</v>
      </c>
      <c r="C33" s="13">
        <v>321</v>
      </c>
      <c r="D33" s="13" t="s">
        <v>45</v>
      </c>
      <c r="E33" s="13">
        <v>10</v>
      </c>
      <c r="F33" s="13">
        <v>300</v>
      </c>
      <c r="G33" s="13">
        <v>500</v>
      </c>
      <c r="H33" s="13">
        <v>253</v>
      </c>
      <c r="J33" s="2"/>
      <c r="K33" s="2"/>
      <c r="L33" s="2"/>
      <c r="M33" s="2"/>
      <c r="N33" s="2"/>
      <c r="O33" s="2"/>
    </row>
    <row r="34" spans="1:15" x14ac:dyDescent="0.3">
      <c r="A34" s="13" t="s">
        <v>75</v>
      </c>
      <c r="B34" s="13" t="s">
        <v>8</v>
      </c>
      <c r="C34" s="13">
        <v>321</v>
      </c>
      <c r="D34" s="13" t="s">
        <v>47</v>
      </c>
      <c r="E34" s="13">
        <v>11</v>
      </c>
      <c r="F34" s="13">
        <v>650</v>
      </c>
      <c r="G34" s="13">
        <v>870</v>
      </c>
      <c r="H34" s="13">
        <v>332</v>
      </c>
      <c r="J34" s="2"/>
      <c r="K34" s="2"/>
      <c r="L34" s="2"/>
      <c r="M34" s="2"/>
      <c r="N34" s="2"/>
      <c r="O34" s="2"/>
    </row>
    <row r="35" spans="1:15" x14ac:dyDescent="0.3">
      <c r="A35" s="13" t="s">
        <v>75</v>
      </c>
      <c r="B35" s="13" t="s">
        <v>8</v>
      </c>
      <c r="C35" s="13">
        <v>321</v>
      </c>
      <c r="D35" s="13" t="s">
        <v>51</v>
      </c>
      <c r="E35" s="13">
        <v>12</v>
      </c>
      <c r="F35" s="13">
        <v>543</v>
      </c>
      <c r="G35" s="13">
        <v>783</v>
      </c>
      <c r="H35" s="13">
        <v>264</v>
      </c>
      <c r="J35" s="2"/>
      <c r="K35" s="2"/>
      <c r="L35" s="2"/>
      <c r="M35" s="2"/>
      <c r="N35" s="2"/>
      <c r="O35" s="2"/>
    </row>
    <row r="36" spans="1:15" x14ac:dyDescent="0.3">
      <c r="A36" s="13" t="s">
        <v>75</v>
      </c>
      <c r="B36" s="13" t="s">
        <v>8</v>
      </c>
      <c r="C36" s="13">
        <v>321</v>
      </c>
      <c r="D36" s="13" t="s">
        <v>43</v>
      </c>
      <c r="E36" s="13">
        <v>12</v>
      </c>
      <c r="F36" s="13">
        <v>690</v>
      </c>
      <c r="G36" s="13">
        <v>930</v>
      </c>
      <c r="H36" s="13">
        <v>306</v>
      </c>
      <c r="J36" s="2"/>
      <c r="K36" s="2"/>
      <c r="L36" s="2"/>
      <c r="M36" s="2"/>
      <c r="N36" s="2"/>
      <c r="O36" s="2"/>
    </row>
    <row r="37" spans="1:15" x14ac:dyDescent="0.3">
      <c r="A37" s="13" t="s">
        <v>75</v>
      </c>
      <c r="B37" s="13" t="s">
        <v>8</v>
      </c>
      <c r="C37" s="13">
        <v>321</v>
      </c>
      <c r="D37" s="13" t="s">
        <v>50</v>
      </c>
      <c r="E37" s="13">
        <v>14</v>
      </c>
      <c r="F37" s="13">
        <v>1000</v>
      </c>
      <c r="G37" s="13">
        <v>1280</v>
      </c>
      <c r="H37" s="13">
        <v>464</v>
      </c>
      <c r="J37" s="2"/>
      <c r="K37" s="2"/>
      <c r="L37" s="2"/>
      <c r="M37" s="2"/>
      <c r="N37" s="2"/>
      <c r="O37" s="2"/>
    </row>
    <row r="38" spans="1:15" x14ac:dyDescent="0.3">
      <c r="A38" s="13" t="s">
        <v>75</v>
      </c>
      <c r="B38" s="13" t="s">
        <v>8</v>
      </c>
      <c r="C38" s="13">
        <v>321</v>
      </c>
      <c r="D38" s="13" t="s">
        <v>46</v>
      </c>
      <c r="E38" s="13">
        <v>15</v>
      </c>
      <c r="F38" s="13">
        <v>1055</v>
      </c>
      <c r="G38" s="13">
        <v>1355</v>
      </c>
      <c r="H38" s="13">
        <v>407</v>
      </c>
      <c r="J38" s="2"/>
      <c r="K38" s="2"/>
      <c r="L38" s="2"/>
      <c r="M38" s="2"/>
      <c r="N38" s="2"/>
      <c r="O38" s="2"/>
    </row>
    <row r="39" spans="1:15" x14ac:dyDescent="0.3">
      <c r="A39" s="13" t="s">
        <v>75</v>
      </c>
      <c r="B39" s="13" t="s">
        <v>8</v>
      </c>
      <c r="C39" s="13">
        <v>321</v>
      </c>
      <c r="D39" s="13" t="s">
        <v>48</v>
      </c>
      <c r="E39" s="13">
        <v>16</v>
      </c>
      <c r="F39" s="13">
        <v>1016</v>
      </c>
      <c r="G39" s="13">
        <v>1336</v>
      </c>
      <c r="H39" s="13">
        <v>310</v>
      </c>
      <c r="J39" s="2"/>
      <c r="K39" s="2"/>
      <c r="L39" s="2"/>
      <c r="M39" s="2"/>
      <c r="N39" s="2"/>
      <c r="O39" s="2"/>
    </row>
    <row r="40" spans="1:15" x14ac:dyDescent="0.3">
      <c r="A40" s="13" t="s">
        <v>75</v>
      </c>
      <c r="B40" s="13" t="s">
        <v>8</v>
      </c>
      <c r="C40" s="13">
        <v>321</v>
      </c>
      <c r="D40" s="13" t="s">
        <v>42</v>
      </c>
      <c r="E40" s="13">
        <v>17</v>
      </c>
      <c r="F40" s="13">
        <v>1232</v>
      </c>
      <c r="G40" s="13">
        <v>1572</v>
      </c>
      <c r="H40" s="13">
        <v>432</v>
      </c>
      <c r="J40" s="2"/>
      <c r="K40" s="2"/>
      <c r="L40" s="2"/>
      <c r="M40" s="2"/>
      <c r="N40" s="2"/>
      <c r="O40" s="2"/>
    </row>
    <row r="41" spans="1:15" x14ac:dyDescent="0.3">
      <c r="A41" s="13" t="s">
        <v>75</v>
      </c>
      <c r="B41" s="13" t="s">
        <v>8</v>
      </c>
      <c r="C41" s="13">
        <v>321</v>
      </c>
      <c r="D41" s="13" t="s">
        <v>44</v>
      </c>
      <c r="E41" s="13">
        <v>22</v>
      </c>
      <c r="F41" s="13">
        <v>1108</v>
      </c>
      <c r="G41" s="13">
        <v>1548</v>
      </c>
      <c r="H41" s="13">
        <v>475</v>
      </c>
      <c r="J41" s="2"/>
      <c r="K41" s="2"/>
      <c r="L41" s="2"/>
      <c r="M41" s="2"/>
      <c r="N41" s="2"/>
      <c r="O41" s="2"/>
    </row>
    <row r="42" spans="1:15" x14ac:dyDescent="0.3">
      <c r="A42" s="13" t="s">
        <v>75</v>
      </c>
      <c r="B42" s="13" t="s">
        <v>9</v>
      </c>
      <c r="C42" s="13">
        <v>322</v>
      </c>
      <c r="D42" s="13" t="s">
        <v>64</v>
      </c>
      <c r="E42" s="13">
        <v>7</v>
      </c>
      <c r="F42" s="13">
        <v>275</v>
      </c>
      <c r="G42" s="13">
        <v>415</v>
      </c>
      <c r="H42" s="13">
        <v>198</v>
      </c>
      <c r="J42" s="2"/>
      <c r="K42" s="2"/>
      <c r="L42" s="2"/>
      <c r="M42" s="2"/>
      <c r="N42" s="2"/>
      <c r="O42" s="2"/>
    </row>
    <row r="43" spans="1:15" x14ac:dyDescent="0.3">
      <c r="A43" s="13" t="s">
        <v>75</v>
      </c>
      <c r="B43" s="13" t="s">
        <v>9</v>
      </c>
      <c r="C43" s="13">
        <v>322</v>
      </c>
      <c r="D43" s="13" t="s">
        <v>63</v>
      </c>
      <c r="E43" s="13">
        <v>7</v>
      </c>
      <c r="F43" s="13">
        <v>411</v>
      </c>
      <c r="G43" s="13">
        <v>551</v>
      </c>
      <c r="H43" s="13">
        <v>161</v>
      </c>
      <c r="J43" s="2"/>
      <c r="K43" s="2"/>
      <c r="L43" s="2"/>
      <c r="M43" s="2"/>
      <c r="N43" s="2"/>
      <c r="O43" s="2"/>
    </row>
    <row r="44" spans="1:15" x14ac:dyDescent="0.3">
      <c r="A44" s="13" t="s">
        <v>75</v>
      </c>
      <c r="B44" s="13" t="s">
        <v>9</v>
      </c>
      <c r="C44" s="13">
        <v>322</v>
      </c>
      <c r="D44" s="13" t="s">
        <v>59</v>
      </c>
      <c r="E44" s="13">
        <v>8</v>
      </c>
      <c r="F44" s="13">
        <v>609</v>
      </c>
      <c r="G44" s="13">
        <v>769</v>
      </c>
      <c r="H44" s="13">
        <v>208</v>
      </c>
      <c r="J44" s="2"/>
      <c r="K44" s="2"/>
      <c r="L44" s="2"/>
      <c r="M44" s="2"/>
      <c r="N44" s="2"/>
      <c r="O44" s="2"/>
    </row>
    <row r="45" spans="1:15" x14ac:dyDescent="0.3">
      <c r="A45" s="13" t="s">
        <v>75</v>
      </c>
      <c r="B45" s="13" t="s">
        <v>9</v>
      </c>
      <c r="C45" s="13">
        <v>322</v>
      </c>
      <c r="D45" s="13" t="s">
        <v>53</v>
      </c>
      <c r="E45" s="13">
        <v>10</v>
      </c>
      <c r="F45" s="13">
        <v>563</v>
      </c>
      <c r="G45" s="13">
        <v>763</v>
      </c>
      <c r="H45" s="13">
        <v>246</v>
      </c>
      <c r="J45" s="2"/>
      <c r="K45" s="2"/>
      <c r="L45" s="2"/>
      <c r="M45" s="2"/>
      <c r="N45" s="2"/>
      <c r="O45" s="2"/>
    </row>
    <row r="46" spans="1:15" x14ac:dyDescent="0.3">
      <c r="A46" s="13" t="s">
        <v>75</v>
      </c>
      <c r="B46" s="13" t="s">
        <v>9</v>
      </c>
      <c r="C46" s="13">
        <v>322</v>
      </c>
      <c r="D46" s="13" t="s">
        <v>62</v>
      </c>
      <c r="E46" s="13">
        <v>12</v>
      </c>
      <c r="F46" s="13">
        <v>566</v>
      </c>
      <c r="G46" s="13">
        <v>806</v>
      </c>
      <c r="H46" s="13">
        <v>378</v>
      </c>
      <c r="J46" s="2"/>
      <c r="K46" s="2"/>
      <c r="L46" s="2"/>
      <c r="M46" s="2"/>
      <c r="N46" s="2"/>
      <c r="O46" s="2"/>
    </row>
    <row r="47" spans="1:15" x14ac:dyDescent="0.3">
      <c r="A47" s="13" t="s">
        <v>75</v>
      </c>
      <c r="B47" s="13" t="s">
        <v>9</v>
      </c>
      <c r="C47" s="13">
        <v>322</v>
      </c>
      <c r="D47" s="13" t="s">
        <v>55</v>
      </c>
      <c r="E47" s="13">
        <v>12</v>
      </c>
      <c r="F47" s="13">
        <v>412</v>
      </c>
      <c r="G47" s="13">
        <v>652</v>
      </c>
      <c r="H47" s="13">
        <v>274</v>
      </c>
      <c r="J47" s="2"/>
      <c r="K47" s="2"/>
      <c r="L47" s="2"/>
      <c r="M47" s="2"/>
      <c r="N47" s="2"/>
      <c r="O47" s="2"/>
    </row>
    <row r="48" spans="1:15" x14ac:dyDescent="0.3">
      <c r="A48" s="13" t="s">
        <v>75</v>
      </c>
      <c r="B48" s="13" t="s">
        <v>9</v>
      </c>
      <c r="C48" s="13">
        <v>322</v>
      </c>
      <c r="D48" s="13" t="s">
        <v>52</v>
      </c>
      <c r="E48" s="13">
        <v>12</v>
      </c>
      <c r="F48" s="13">
        <v>887</v>
      </c>
      <c r="G48" s="13">
        <v>1127</v>
      </c>
      <c r="H48" s="13">
        <v>367</v>
      </c>
      <c r="J48" s="2"/>
      <c r="K48" s="2"/>
      <c r="L48" s="2"/>
      <c r="M48" s="2"/>
      <c r="N48" s="2"/>
      <c r="O48" s="2"/>
    </row>
    <row r="49" spans="1:15" x14ac:dyDescent="0.3">
      <c r="A49" s="13" t="s">
        <v>75</v>
      </c>
      <c r="B49" s="13" t="s">
        <v>9</v>
      </c>
      <c r="C49" s="13">
        <v>322</v>
      </c>
      <c r="D49" s="13" t="s">
        <v>61</v>
      </c>
      <c r="E49" s="13">
        <v>13</v>
      </c>
      <c r="F49" s="13">
        <v>447</v>
      </c>
      <c r="G49" s="13">
        <v>707</v>
      </c>
      <c r="H49" s="13">
        <v>266</v>
      </c>
      <c r="J49" s="2"/>
      <c r="K49" s="2"/>
      <c r="L49" s="2"/>
      <c r="M49" s="2"/>
      <c r="N49" s="2"/>
      <c r="O49" s="2"/>
    </row>
    <row r="50" spans="1:15" x14ac:dyDescent="0.3">
      <c r="A50" s="13" t="s">
        <v>75</v>
      </c>
      <c r="B50" s="13" t="s">
        <v>9</v>
      </c>
      <c r="C50" s="13">
        <v>322</v>
      </c>
      <c r="D50" s="13" t="s">
        <v>54</v>
      </c>
      <c r="E50" s="13">
        <v>14</v>
      </c>
      <c r="F50" s="13">
        <v>757</v>
      </c>
      <c r="G50" s="13">
        <v>1037</v>
      </c>
      <c r="H50" s="13">
        <v>331</v>
      </c>
      <c r="J50" s="2"/>
      <c r="K50" s="2"/>
      <c r="L50" s="2"/>
      <c r="M50" s="2"/>
      <c r="N50" s="2"/>
      <c r="O50" s="2"/>
    </row>
    <row r="51" spans="1:15" x14ac:dyDescent="0.3">
      <c r="A51" s="13" t="s">
        <v>75</v>
      </c>
      <c r="B51" s="13" t="s">
        <v>9</v>
      </c>
      <c r="C51" s="13">
        <v>322</v>
      </c>
      <c r="D51" s="13" t="s">
        <v>60</v>
      </c>
      <c r="E51" s="13">
        <v>15</v>
      </c>
      <c r="F51" s="13">
        <v>737</v>
      </c>
      <c r="G51" s="13">
        <v>1037</v>
      </c>
      <c r="H51" s="13">
        <v>348</v>
      </c>
      <c r="J51" s="2"/>
      <c r="K51" s="2"/>
      <c r="L51" s="2"/>
      <c r="M51" s="2"/>
      <c r="N51" s="2"/>
      <c r="O51" s="2"/>
    </row>
    <row r="52" spans="1:15" x14ac:dyDescent="0.3">
      <c r="A52" s="13" t="s">
        <v>75</v>
      </c>
      <c r="B52" s="13" t="s">
        <v>9</v>
      </c>
      <c r="C52" s="13">
        <v>322</v>
      </c>
      <c r="D52" s="13" t="s">
        <v>58</v>
      </c>
      <c r="E52" s="13">
        <v>15</v>
      </c>
      <c r="F52" s="13">
        <v>884</v>
      </c>
      <c r="G52" s="13">
        <v>1184</v>
      </c>
      <c r="H52" s="13">
        <v>415</v>
      </c>
      <c r="J52" s="2"/>
      <c r="K52" s="2"/>
      <c r="L52" s="2"/>
      <c r="M52" s="2"/>
      <c r="N52" s="2"/>
      <c r="O52" s="2"/>
    </row>
    <row r="53" spans="1:15" x14ac:dyDescent="0.3">
      <c r="A53" s="13" t="s">
        <v>75</v>
      </c>
      <c r="B53" s="13" t="s">
        <v>9</v>
      </c>
      <c r="C53" s="13">
        <v>322</v>
      </c>
      <c r="D53" s="13" t="s">
        <v>57</v>
      </c>
      <c r="E53" s="13">
        <v>15</v>
      </c>
      <c r="F53" s="13">
        <v>1135</v>
      </c>
      <c r="G53" s="13">
        <v>1435</v>
      </c>
      <c r="H53" s="13">
        <v>408</v>
      </c>
      <c r="J53" s="2"/>
      <c r="K53" s="2"/>
      <c r="L53" s="2"/>
      <c r="M53" s="2"/>
      <c r="N53" s="2"/>
      <c r="O53" s="2"/>
    </row>
    <row r="54" spans="1:15" x14ac:dyDescent="0.3">
      <c r="A54" s="13" t="s">
        <v>75</v>
      </c>
      <c r="B54" s="13" t="s">
        <v>9</v>
      </c>
      <c r="C54" s="13">
        <v>322</v>
      </c>
      <c r="D54" s="13" t="s">
        <v>56</v>
      </c>
      <c r="E54" s="13">
        <v>15</v>
      </c>
      <c r="F54" s="13">
        <v>1179</v>
      </c>
      <c r="G54" s="13">
        <v>1479</v>
      </c>
      <c r="H54" s="13">
        <v>727</v>
      </c>
    </row>
    <row r="55" spans="1:15" x14ac:dyDescent="0.3">
      <c r="A55" s="13" t="s">
        <v>75</v>
      </c>
      <c r="B55" s="4" t="s">
        <v>10</v>
      </c>
      <c r="C55" s="4">
        <v>3231</v>
      </c>
      <c r="D55" s="4" t="s">
        <v>78</v>
      </c>
      <c r="E55" s="13">
        <v>7</v>
      </c>
      <c r="F55" s="13">
        <v>250</v>
      </c>
      <c r="G55" s="13">
        <v>390</v>
      </c>
      <c r="H55" s="13">
        <v>229</v>
      </c>
    </row>
    <row r="56" spans="1:15" x14ac:dyDescent="0.3">
      <c r="A56" s="13" t="s">
        <v>75</v>
      </c>
      <c r="B56" s="4" t="s">
        <v>10</v>
      </c>
      <c r="C56" s="4">
        <v>3231</v>
      </c>
      <c r="D56" s="4" t="s">
        <v>81</v>
      </c>
      <c r="E56" s="13">
        <v>8</v>
      </c>
      <c r="F56" s="13">
        <v>572</v>
      </c>
      <c r="G56" s="13">
        <v>732</v>
      </c>
      <c r="H56" s="13">
        <v>358</v>
      </c>
    </row>
    <row r="57" spans="1:15" x14ac:dyDescent="0.3">
      <c r="A57" s="13" t="s">
        <v>75</v>
      </c>
      <c r="B57" s="4" t="s">
        <v>10</v>
      </c>
      <c r="C57" s="4">
        <v>3231</v>
      </c>
      <c r="D57" s="4" t="s">
        <v>79</v>
      </c>
      <c r="E57" s="13">
        <v>10</v>
      </c>
      <c r="F57" s="13">
        <v>509</v>
      </c>
      <c r="G57" s="13">
        <v>709</v>
      </c>
      <c r="H57" s="13">
        <v>234</v>
      </c>
    </row>
    <row r="58" spans="1:15" x14ac:dyDescent="0.3">
      <c r="A58" s="13" t="s">
        <v>75</v>
      </c>
      <c r="B58" s="4" t="s">
        <v>10</v>
      </c>
      <c r="C58" s="4">
        <v>3231</v>
      </c>
      <c r="D58" s="4" t="s">
        <v>80</v>
      </c>
      <c r="E58" s="13">
        <v>15</v>
      </c>
      <c r="F58" s="13">
        <v>930</v>
      </c>
      <c r="G58" s="13">
        <v>1230</v>
      </c>
      <c r="H58" s="13">
        <v>470</v>
      </c>
    </row>
    <row r="59" spans="1:15" x14ac:dyDescent="0.3">
      <c r="A59" s="13" t="s">
        <v>75</v>
      </c>
      <c r="B59" s="4" t="s">
        <v>10</v>
      </c>
      <c r="C59" s="4">
        <v>3232</v>
      </c>
      <c r="D59" s="4" t="s">
        <v>65</v>
      </c>
      <c r="E59" s="13">
        <v>6</v>
      </c>
      <c r="F59" s="13">
        <v>584</v>
      </c>
      <c r="G59" s="13">
        <v>704</v>
      </c>
      <c r="H59" s="13">
        <v>229</v>
      </c>
    </row>
    <row r="60" spans="1:15" x14ac:dyDescent="0.3">
      <c r="A60" s="13" t="s">
        <v>75</v>
      </c>
      <c r="B60" s="4" t="s">
        <v>10</v>
      </c>
      <c r="C60" s="4">
        <v>3232</v>
      </c>
      <c r="D60" s="4" t="s">
        <v>82</v>
      </c>
      <c r="E60" s="13">
        <v>7</v>
      </c>
      <c r="F60" s="13">
        <v>687</v>
      </c>
      <c r="G60" s="13">
        <v>827</v>
      </c>
      <c r="H60" s="13">
        <v>199</v>
      </c>
    </row>
    <row r="61" spans="1:15" x14ac:dyDescent="0.3">
      <c r="A61" s="13" t="s">
        <v>75</v>
      </c>
      <c r="B61" s="4" t="s">
        <v>10</v>
      </c>
      <c r="C61" s="4">
        <v>3232</v>
      </c>
      <c r="D61" s="4" t="s">
        <v>86</v>
      </c>
      <c r="E61" s="13">
        <v>15</v>
      </c>
      <c r="F61" s="13">
        <v>1839</v>
      </c>
      <c r="G61" s="13">
        <v>2139</v>
      </c>
      <c r="H61" s="13">
        <v>1169</v>
      </c>
    </row>
    <row r="62" spans="1:15" x14ac:dyDescent="0.3">
      <c r="A62" s="13" t="s">
        <v>75</v>
      </c>
      <c r="B62" s="4" t="s">
        <v>10</v>
      </c>
      <c r="C62" s="4">
        <v>3232</v>
      </c>
      <c r="D62" s="4" t="s">
        <v>85</v>
      </c>
      <c r="E62" s="13">
        <v>15</v>
      </c>
      <c r="F62" s="13">
        <v>2296</v>
      </c>
      <c r="G62" s="13">
        <v>2596</v>
      </c>
      <c r="H62" s="13">
        <v>1646</v>
      </c>
    </row>
    <row r="63" spans="1:15" x14ac:dyDescent="0.3">
      <c r="A63" s="13" t="s">
        <v>75</v>
      </c>
      <c r="B63" s="4" t="s">
        <v>10</v>
      </c>
      <c r="C63" s="4">
        <v>3232</v>
      </c>
      <c r="D63" s="4" t="s">
        <v>87</v>
      </c>
      <c r="E63" s="13">
        <v>17</v>
      </c>
      <c r="F63" s="13">
        <v>648</v>
      </c>
      <c r="G63" s="13">
        <v>988</v>
      </c>
      <c r="H63" s="13">
        <v>313</v>
      </c>
    </row>
    <row r="64" spans="1:15" x14ac:dyDescent="0.3">
      <c r="A64" s="13" t="s">
        <v>75</v>
      </c>
      <c r="B64" s="4" t="s">
        <v>10</v>
      </c>
      <c r="C64" s="4">
        <v>3232</v>
      </c>
      <c r="D64" s="4" t="s">
        <v>84</v>
      </c>
      <c r="E64" s="13">
        <v>20</v>
      </c>
      <c r="F64" s="13">
        <v>750</v>
      </c>
      <c r="G64" s="13">
        <v>1150</v>
      </c>
      <c r="H64" s="13">
        <v>295</v>
      </c>
    </row>
    <row r="65" spans="1:8" x14ac:dyDescent="0.3">
      <c r="A65" s="13" t="s">
        <v>75</v>
      </c>
      <c r="B65" s="4" t="s">
        <v>10</v>
      </c>
      <c r="C65" s="4">
        <v>3232</v>
      </c>
      <c r="D65" s="4" t="s">
        <v>83</v>
      </c>
      <c r="E65" s="13">
        <v>20</v>
      </c>
      <c r="F65" s="13">
        <v>867</v>
      </c>
      <c r="G65" s="13">
        <v>1267</v>
      </c>
      <c r="H65" s="13">
        <v>317</v>
      </c>
    </row>
    <row r="66" spans="1:8" x14ac:dyDescent="0.3">
      <c r="A66" s="13" t="s">
        <v>75</v>
      </c>
      <c r="B66" s="4" t="s">
        <v>11</v>
      </c>
      <c r="C66" s="4">
        <v>3233</v>
      </c>
      <c r="D66" s="4" t="s">
        <v>68</v>
      </c>
      <c r="E66" s="13">
        <v>9</v>
      </c>
      <c r="F66" s="13">
        <v>1409</v>
      </c>
      <c r="G66" s="13">
        <v>1589</v>
      </c>
      <c r="H66" s="13">
        <v>542</v>
      </c>
    </row>
    <row r="67" spans="1:8" x14ac:dyDescent="0.3">
      <c r="A67" s="13" t="s">
        <v>75</v>
      </c>
      <c r="B67" s="4" t="s">
        <v>11</v>
      </c>
      <c r="C67" s="4">
        <v>3233</v>
      </c>
      <c r="D67" s="4" t="s">
        <v>66</v>
      </c>
      <c r="E67" s="13">
        <v>10</v>
      </c>
      <c r="F67" s="13">
        <v>728</v>
      </c>
      <c r="G67" s="13">
        <v>928</v>
      </c>
      <c r="H67" s="13">
        <v>299</v>
      </c>
    </row>
    <row r="68" spans="1:8" x14ac:dyDescent="0.3">
      <c r="A68" s="13" t="s">
        <v>75</v>
      </c>
      <c r="B68" s="4" t="s">
        <v>11</v>
      </c>
      <c r="C68" s="4">
        <v>3233</v>
      </c>
      <c r="D68" s="4" t="s">
        <v>70</v>
      </c>
      <c r="E68" s="13">
        <v>13</v>
      </c>
      <c r="F68" s="13">
        <v>716</v>
      </c>
      <c r="G68" s="13">
        <v>976</v>
      </c>
      <c r="H68" s="13">
        <v>286</v>
      </c>
    </row>
    <row r="69" spans="1:8" x14ac:dyDescent="0.3">
      <c r="A69" s="13" t="s">
        <v>75</v>
      </c>
      <c r="B69" s="4" t="s">
        <v>11</v>
      </c>
      <c r="C69" s="4">
        <v>3233</v>
      </c>
      <c r="D69" s="4" t="s">
        <v>69</v>
      </c>
      <c r="E69" s="13">
        <v>18</v>
      </c>
      <c r="F69" s="13">
        <v>1208</v>
      </c>
      <c r="G69" s="13">
        <v>1568</v>
      </c>
      <c r="H69" s="13">
        <v>768</v>
      </c>
    </row>
    <row r="70" spans="1:8" x14ac:dyDescent="0.3">
      <c r="A70" s="13" t="s">
        <v>75</v>
      </c>
      <c r="B70" s="4" t="s">
        <v>11</v>
      </c>
      <c r="C70" s="4">
        <v>3233</v>
      </c>
      <c r="D70" s="4" t="s">
        <v>67</v>
      </c>
      <c r="E70" s="13">
        <v>22</v>
      </c>
      <c r="F70" s="13">
        <v>1200</v>
      </c>
      <c r="G70" s="13">
        <v>1640</v>
      </c>
      <c r="H70" s="13">
        <v>690</v>
      </c>
    </row>
    <row r="71" spans="1:8" x14ac:dyDescent="0.3">
      <c r="A71" s="13" t="s">
        <v>75</v>
      </c>
      <c r="B71" s="4" t="s">
        <v>11</v>
      </c>
      <c r="C71" s="4">
        <v>3234</v>
      </c>
      <c r="D71" s="4" t="s">
        <v>71</v>
      </c>
      <c r="E71" s="13">
        <v>9</v>
      </c>
      <c r="F71" s="13">
        <v>659</v>
      </c>
      <c r="G71" s="13">
        <v>839</v>
      </c>
      <c r="H71" s="13">
        <v>278</v>
      </c>
    </row>
    <row r="72" spans="1:8" x14ac:dyDescent="0.3">
      <c r="A72" s="13" t="s">
        <v>75</v>
      </c>
      <c r="B72" s="4" t="s">
        <v>11</v>
      </c>
      <c r="C72" s="4">
        <v>3234</v>
      </c>
      <c r="D72" s="4" t="s">
        <v>72</v>
      </c>
      <c r="E72" s="13">
        <v>10</v>
      </c>
      <c r="F72" s="13">
        <v>1615</v>
      </c>
      <c r="G72" s="13">
        <v>1815</v>
      </c>
      <c r="H72" s="13">
        <v>608</v>
      </c>
    </row>
    <row r="73" spans="1:8" x14ac:dyDescent="0.3">
      <c r="A73" s="13" t="s">
        <v>75</v>
      </c>
      <c r="B73" s="4" t="s">
        <v>11</v>
      </c>
      <c r="C73" s="4">
        <v>3234</v>
      </c>
      <c r="D73" s="4" t="s">
        <v>73</v>
      </c>
      <c r="E73" s="13">
        <v>17</v>
      </c>
      <c r="F73" s="13">
        <v>749</v>
      </c>
      <c r="G73" s="13">
        <v>1089</v>
      </c>
      <c r="H73" s="13">
        <v>376</v>
      </c>
    </row>
    <row r="74" spans="1:8" x14ac:dyDescent="0.3">
      <c r="A74" s="13" t="s">
        <v>75</v>
      </c>
      <c r="B74" s="4" t="s">
        <v>11</v>
      </c>
      <c r="C74" s="4">
        <v>3234</v>
      </c>
      <c r="D74" s="4" t="s">
        <v>74</v>
      </c>
      <c r="E74" s="13">
        <v>30</v>
      </c>
      <c r="F74" s="13">
        <v>627</v>
      </c>
      <c r="G74" s="13">
        <v>1227</v>
      </c>
      <c r="H74" s="13">
        <v>467</v>
      </c>
    </row>
    <row r="75" spans="1:8" x14ac:dyDescent="0.3">
      <c r="A75" s="13" t="s">
        <v>75</v>
      </c>
      <c r="B75" s="13" t="s">
        <v>12</v>
      </c>
      <c r="C75" s="13">
        <v>3241</v>
      </c>
      <c r="D75" s="13" t="s">
        <v>91</v>
      </c>
      <c r="E75" s="13">
        <v>8</v>
      </c>
      <c r="F75" s="13">
        <v>500</v>
      </c>
      <c r="G75" s="13">
        <v>660</v>
      </c>
      <c r="H75" s="13">
        <v>306</v>
      </c>
    </row>
    <row r="76" spans="1:8" x14ac:dyDescent="0.3">
      <c r="A76" s="13" t="s">
        <v>75</v>
      </c>
      <c r="B76" s="13" t="s">
        <v>12</v>
      </c>
      <c r="C76" s="13">
        <v>3241</v>
      </c>
      <c r="D76" s="13" t="s">
        <v>92</v>
      </c>
      <c r="E76" s="13">
        <v>10</v>
      </c>
      <c r="F76" s="13">
        <v>500</v>
      </c>
      <c r="G76" s="13">
        <v>700</v>
      </c>
      <c r="H76" s="13">
        <v>396</v>
      </c>
    </row>
    <row r="77" spans="1:8" x14ac:dyDescent="0.3">
      <c r="A77" s="13" t="s">
        <v>75</v>
      </c>
      <c r="B77" s="13" t="s">
        <v>12</v>
      </c>
      <c r="C77" s="13">
        <v>3241</v>
      </c>
      <c r="D77" s="13" t="s">
        <v>93</v>
      </c>
      <c r="E77" s="13">
        <v>11</v>
      </c>
      <c r="F77" s="13">
        <v>204</v>
      </c>
      <c r="G77" s="13">
        <v>424</v>
      </c>
      <c r="H77" s="13">
        <v>153</v>
      </c>
    </row>
    <row r="78" spans="1:8" x14ac:dyDescent="0.3">
      <c r="A78" s="13" t="s">
        <v>75</v>
      </c>
      <c r="B78" s="13" t="s">
        <v>12</v>
      </c>
      <c r="C78" s="13">
        <v>3241</v>
      </c>
      <c r="D78" s="13" t="s">
        <v>94</v>
      </c>
      <c r="E78" s="13">
        <v>11</v>
      </c>
      <c r="F78" s="13">
        <v>257</v>
      </c>
      <c r="G78" s="13">
        <v>477</v>
      </c>
      <c r="H78" s="13">
        <v>325</v>
      </c>
    </row>
    <row r="79" spans="1:8" x14ac:dyDescent="0.3">
      <c r="A79" s="13" t="s">
        <v>75</v>
      </c>
      <c r="B79" s="13" t="s">
        <v>12</v>
      </c>
      <c r="C79" s="13">
        <v>3241</v>
      </c>
      <c r="D79" s="13" t="s">
        <v>95</v>
      </c>
      <c r="E79" s="13">
        <v>12</v>
      </c>
      <c r="F79" s="13">
        <v>379</v>
      </c>
      <c r="G79" s="13">
        <v>619</v>
      </c>
      <c r="H79" s="13">
        <v>239</v>
      </c>
    </row>
    <row r="80" spans="1:8" x14ac:dyDescent="0.3">
      <c r="A80" s="13" t="s">
        <v>75</v>
      </c>
      <c r="B80" s="13" t="s">
        <v>12</v>
      </c>
      <c r="C80" s="13">
        <v>3241</v>
      </c>
      <c r="D80" s="13" t="s">
        <v>96</v>
      </c>
      <c r="E80" s="13">
        <v>15</v>
      </c>
      <c r="F80" s="13">
        <v>557</v>
      </c>
      <c r="G80" s="13">
        <v>857</v>
      </c>
      <c r="H80" s="13">
        <v>321</v>
      </c>
    </row>
    <row r="81" spans="1:8" x14ac:dyDescent="0.3">
      <c r="A81" s="13" t="s">
        <v>75</v>
      </c>
      <c r="B81" s="13" t="s">
        <v>12</v>
      </c>
      <c r="C81" s="13">
        <v>3241</v>
      </c>
      <c r="D81" s="13" t="s">
        <v>97</v>
      </c>
      <c r="E81" s="13">
        <v>15</v>
      </c>
      <c r="F81" s="13">
        <v>638</v>
      </c>
      <c r="G81" s="13">
        <v>938</v>
      </c>
      <c r="H81" s="13">
        <v>352</v>
      </c>
    </row>
    <row r="82" spans="1:8" x14ac:dyDescent="0.3">
      <c r="A82" s="13" t="s">
        <v>75</v>
      </c>
      <c r="B82" s="13" t="s">
        <v>12</v>
      </c>
      <c r="C82" s="13">
        <v>3241</v>
      </c>
      <c r="D82" s="13" t="s">
        <v>98</v>
      </c>
      <c r="E82" s="13">
        <v>15</v>
      </c>
      <c r="F82" s="13">
        <v>1022</v>
      </c>
      <c r="G82" s="13">
        <v>1322</v>
      </c>
      <c r="H82" s="13">
        <v>495</v>
      </c>
    </row>
    <row r="83" spans="1:8" x14ac:dyDescent="0.3">
      <c r="A83" s="13" t="s">
        <v>75</v>
      </c>
      <c r="B83" s="13" t="s">
        <v>12</v>
      </c>
      <c r="C83" s="13">
        <v>3241</v>
      </c>
      <c r="D83" s="13" t="s">
        <v>99</v>
      </c>
      <c r="E83" s="13">
        <v>21</v>
      </c>
      <c r="F83" s="13">
        <v>945</v>
      </c>
      <c r="G83" s="13">
        <v>1365</v>
      </c>
      <c r="H83" s="13">
        <v>464</v>
      </c>
    </row>
    <row r="84" spans="1:8" x14ac:dyDescent="0.3">
      <c r="A84" s="13" t="s">
        <v>75</v>
      </c>
      <c r="B84" s="13" t="s">
        <v>12</v>
      </c>
      <c r="C84" s="13">
        <v>3242</v>
      </c>
      <c r="D84" s="13" t="s">
        <v>100</v>
      </c>
      <c r="E84" s="13">
        <v>15</v>
      </c>
      <c r="F84" s="13">
        <v>1676</v>
      </c>
      <c r="G84" s="13">
        <v>1976</v>
      </c>
      <c r="H84" s="13">
        <v>734</v>
      </c>
    </row>
    <row r="85" spans="1:8" x14ac:dyDescent="0.3">
      <c r="A85" s="13" t="s">
        <v>75</v>
      </c>
      <c r="B85" s="13" t="s">
        <v>12</v>
      </c>
      <c r="C85" s="13">
        <v>3242</v>
      </c>
      <c r="D85" s="13" t="s">
        <v>101</v>
      </c>
      <c r="E85" s="13">
        <v>15</v>
      </c>
      <c r="F85" s="13">
        <v>2203</v>
      </c>
      <c r="G85" s="13">
        <v>2503</v>
      </c>
      <c r="H85" s="13">
        <v>654</v>
      </c>
    </row>
    <row r="86" spans="1:8" x14ac:dyDescent="0.3">
      <c r="A86" s="13" t="s">
        <v>75</v>
      </c>
      <c r="B86" s="13" t="s">
        <v>12</v>
      </c>
      <c r="C86" s="13">
        <v>3242</v>
      </c>
      <c r="D86" s="13" t="s">
        <v>102</v>
      </c>
      <c r="E86" s="13">
        <v>15</v>
      </c>
      <c r="F86" s="13">
        <v>1258</v>
      </c>
      <c r="G86" s="13">
        <v>1558</v>
      </c>
      <c r="H86" s="13">
        <v>572</v>
      </c>
    </row>
    <row r="87" spans="1:8" x14ac:dyDescent="0.3">
      <c r="A87" s="13" t="s">
        <v>75</v>
      </c>
      <c r="B87" s="13" t="s">
        <v>12</v>
      </c>
      <c r="C87" s="13">
        <v>3242</v>
      </c>
      <c r="D87" s="13" t="s">
        <v>103</v>
      </c>
      <c r="E87" s="13">
        <v>19</v>
      </c>
      <c r="F87" s="13">
        <v>1206</v>
      </c>
      <c r="G87" s="13">
        <v>1586</v>
      </c>
      <c r="H87" s="13">
        <v>730</v>
      </c>
    </row>
    <row r="88" spans="1:8" x14ac:dyDescent="0.3">
      <c r="A88" s="13" t="s">
        <v>75</v>
      </c>
      <c r="B88" s="13" t="s">
        <v>12</v>
      </c>
      <c r="C88" s="13">
        <v>3242</v>
      </c>
      <c r="D88" s="13" t="s">
        <v>104</v>
      </c>
      <c r="E88" s="13">
        <v>19</v>
      </c>
      <c r="F88" s="13">
        <v>1277</v>
      </c>
      <c r="G88" s="13">
        <v>1657</v>
      </c>
      <c r="H88" s="13">
        <v>583</v>
      </c>
    </row>
  </sheetData>
  <mergeCells count="3">
    <mergeCell ref="J3:O3"/>
    <mergeCell ref="A1:G1"/>
    <mergeCell ref="A3:G3"/>
  </mergeCells>
  <phoneticPr fontId="7" type="noConversion"/>
  <conditionalFormatting sqref="D5:D17"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6 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2026-02-11T15:35:51Z</dcterms:modified>
</cp:coreProperties>
</file>